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92.168.88.254\prace\Práce 23\024.   Velká Losenice - sečení\Zadávací dokumentace\"/>
    </mc:Choice>
  </mc:AlternateContent>
  <xr:revisionPtr revIDLastSave="0" documentId="13_ncr:1_{52F409FF-966E-4FAE-9200-E25D9B0051C5}" xr6:coauthVersionLast="47" xr6:coauthVersionMax="47" xr10:uidLastSave="{00000000-0000-0000-0000-000000000000}"/>
  <bookViews>
    <workbookView xWindow="525" yWindow="0" windowWidth="28710" windowHeight="2037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List1!$A$1:$I$32</definedName>
  </definedNames>
  <calcPr calcId="191029"/>
</workbook>
</file>

<file path=xl/calcChain.xml><?xml version="1.0" encoding="utf-8"?>
<calcChain xmlns="http://schemas.openxmlformats.org/spreadsheetml/2006/main">
  <c r="H15" i="1" l="1"/>
  <c r="D13" i="1"/>
  <c r="D14" i="1" s="1"/>
  <c r="H7" i="1"/>
  <c r="H8" i="1"/>
  <c r="H9" i="1"/>
  <c r="H11" i="1"/>
  <c r="H16" i="1" l="1"/>
  <c r="H17" i="1" l="1"/>
  <c r="H18" i="1" s="1"/>
</calcChain>
</file>

<file path=xl/sharedStrings.xml><?xml version="1.0" encoding="utf-8"?>
<sst xmlns="http://schemas.openxmlformats.org/spreadsheetml/2006/main" count="40" uniqueCount="35">
  <si>
    <t>OBJEKT_KOD</t>
  </si>
  <si>
    <t>I.</t>
  </si>
  <si>
    <t>II.</t>
  </si>
  <si>
    <t>III.</t>
  </si>
  <si>
    <t>IV.</t>
  </si>
  <si>
    <t>Součet - plocha m2</t>
  </si>
  <si>
    <t>počet sečení /rok</t>
  </si>
  <si>
    <t xml:space="preserve">sečení na vyzvání </t>
  </si>
  <si>
    <t>Třída údržby</t>
  </si>
  <si>
    <t>I.r</t>
  </si>
  <si>
    <t>Příloha č. 2 - Ceník sečení</t>
  </si>
  <si>
    <t>„Sečení trávy v obci Velká Losenice“</t>
  </si>
  <si>
    <t>nesoutěží se</t>
  </si>
  <si>
    <t>*4</t>
  </si>
  <si>
    <t>**6</t>
  </si>
  <si>
    <t>**OBJEKT_KOD 6, není předmětem veřejné zakázky.</t>
  </si>
  <si>
    <t>dle přílohy č. 3 - Plán sečení</t>
  </si>
  <si>
    <t>nedoplňovat</t>
  </si>
  <si>
    <t>Celkem všechny plochy k soutěži</t>
  </si>
  <si>
    <t>Celkem všechny plochy</t>
  </si>
  <si>
    <t>Cena celkem (bez DPH) za 1 rok sečení</t>
  </si>
  <si>
    <t>Cena celkem (bez DPH) za 2 roky sečení</t>
  </si>
  <si>
    <t>Cena/m2 (bez DPH)</t>
  </si>
  <si>
    <t>Cena celkem (bez DPH)               za 1 rok sečení</t>
  </si>
  <si>
    <t>Cena celkem (včetně DPH) za 2 roky sečení</t>
  </si>
  <si>
    <t>podpis osoby oprávněné jednat jménem či za účastníka</t>
  </si>
  <si>
    <t>…...................................................................................</t>
  </si>
  <si>
    <t>Intenzita sečení</t>
  </si>
  <si>
    <t>Účastníci doplní jednotkové ceny do žlutě označených políček.</t>
  </si>
  <si>
    <t>V …........................................................ dne …</t>
  </si>
  <si>
    <t>DPH (21 %) samostatně za 2 roky sečení</t>
  </si>
  <si>
    <t>*OBJEKT_KOD 4, cena se nezapočítává do hodnocení. Sečení bude jako option, pouze na vyzvání. Je zajištěno strojem objednatele.</t>
  </si>
  <si>
    <t>Odvoz travní hmoty do Žďáru nad Sázavou zajistí objednatel kontejnerovou přepravou</t>
  </si>
  <si>
    <t>KL</t>
  </si>
  <si>
    <r>
      <t xml:space="preserve">Mapový podklad zapnout hladinu pasport sečení,   </t>
    </r>
    <r>
      <rPr>
        <b/>
        <sz val="11"/>
        <color theme="1"/>
        <rFont val="Calibri"/>
        <family val="2"/>
        <charset val="238"/>
        <scheme val="minor"/>
      </rPr>
      <t>https://velka-losenice.obce.gepro.cz/#/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</si>
</sst>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2" fillId="0" borderId="0" applyBorder="0" applyProtection="0"/>
    <xf numFmtId="0" fontId="2" fillId="0" borderId="0" applyBorder="0" applyProtection="0"/>
    <xf numFmtId="0" fontId="2" fillId="0" borderId="0" applyBorder="0" applyProtection="0">
      <alignment horizontal="left"/>
    </xf>
    <xf numFmtId="0" fontId="2" fillId="0" borderId="0" applyBorder="0" applyProtection="0"/>
    <xf numFmtId="0" fontId="3" fillId="0" borderId="0" applyBorder="0" applyProtection="0">
      <alignment horizontal="left"/>
    </xf>
    <xf numFmtId="0" fontId="3" fillId="0" borderId="0" applyBorder="0" applyProtection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 indent="1"/>
    </xf>
    <xf numFmtId="164" fontId="0" fillId="2" borderId="5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right" vertical="center" indent="1"/>
    </xf>
    <xf numFmtId="164" fontId="0" fillId="2" borderId="8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right" vertical="center" indent="1"/>
    </xf>
    <xf numFmtId="0" fontId="0" fillId="4" borderId="8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right" vertical="center" indent="1"/>
    </xf>
    <xf numFmtId="0" fontId="1" fillId="5" borderId="11" xfId="0" applyFont="1" applyFill="1" applyBorder="1" applyAlignment="1">
      <alignment horizontal="center" vertical="center"/>
    </xf>
    <xf numFmtId="164" fontId="0" fillId="5" borderId="12" xfId="0" applyNumberForma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left" vertical="center"/>
    </xf>
    <xf numFmtId="0" fontId="1" fillId="6" borderId="2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left" vertical="center"/>
    </xf>
    <xf numFmtId="164" fontId="0" fillId="0" borderId="6" xfId="0" applyNumberFormat="1" applyBorder="1" applyAlignment="1">
      <alignment horizontal="right" vertical="center" indent="2"/>
    </xf>
    <xf numFmtId="164" fontId="0" fillId="0" borderId="9" xfId="0" applyNumberFormat="1" applyBorder="1" applyAlignment="1">
      <alignment horizontal="right" vertical="center" indent="2"/>
    </xf>
    <xf numFmtId="164" fontId="0" fillId="6" borderId="21" xfId="0" applyNumberFormat="1" applyFill="1" applyBorder="1" applyAlignment="1">
      <alignment horizontal="right" vertical="center" indent="2"/>
    </xf>
    <xf numFmtId="164" fontId="1" fillId="6" borderId="24" xfId="0" applyNumberFormat="1" applyFont="1" applyFill="1" applyBorder="1" applyAlignment="1">
      <alignment horizontal="right" vertical="center" indent="2"/>
    </xf>
    <xf numFmtId="164" fontId="1" fillId="6" borderId="26" xfId="0" applyNumberFormat="1" applyFont="1" applyFill="1" applyBorder="1" applyAlignment="1">
      <alignment horizontal="right" vertical="center" indent="2"/>
    </xf>
    <xf numFmtId="0" fontId="1" fillId="0" borderId="11" xfId="0" applyFont="1" applyBorder="1" applyAlignment="1">
      <alignment horizontal="right" vertical="center" indent="1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left"/>
    </xf>
    <xf numFmtId="0" fontId="1" fillId="6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0" fillId="4" borderId="0" xfId="0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0" borderId="16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1" fillId="0" borderId="18" xfId="0" applyFont="1" applyBorder="1" applyAlignment="1">
      <alignment horizontal="left" vertical="center" indent="1"/>
    </xf>
    <xf numFmtId="0" fontId="1" fillId="0" borderId="19" xfId="0" applyFont="1" applyBorder="1" applyAlignment="1">
      <alignment horizontal="left" vertical="center" indent="1"/>
    </xf>
    <xf numFmtId="0" fontId="0" fillId="6" borderId="16" xfId="0" applyFill="1" applyBorder="1" applyAlignment="1">
      <alignment horizontal="left" vertical="center" indent="1"/>
    </xf>
    <xf numFmtId="0" fontId="0" fillId="6" borderId="20" xfId="0" applyFill="1" applyBorder="1" applyAlignment="1">
      <alignment horizontal="left" vertical="center" indent="1"/>
    </xf>
    <xf numFmtId="0" fontId="1" fillId="6" borderId="22" xfId="0" applyFont="1" applyFill="1" applyBorder="1" applyAlignment="1">
      <alignment horizontal="left" vertical="center" indent="1"/>
    </xf>
    <xf numFmtId="0" fontId="1" fillId="6" borderId="23" xfId="0" applyFont="1" applyFill="1" applyBorder="1" applyAlignment="1">
      <alignment horizontal="left" vertical="center" indent="1"/>
    </xf>
    <xf numFmtId="0" fontId="1" fillId="6" borderId="18" xfId="0" applyFont="1" applyFill="1" applyBorder="1" applyAlignment="1">
      <alignment horizontal="left" vertical="center" indent="1"/>
    </xf>
    <xf numFmtId="0" fontId="1" fillId="6" borderId="25" xfId="0" applyFont="1" applyFill="1" applyBorder="1" applyAlignment="1">
      <alignment horizontal="left" vertical="center" indent="1"/>
    </xf>
  </cellXfs>
  <cellStyles count="7">
    <cellStyle name="Hodnota kontingenční tabulky" xfId="4" xr:uid="{00000000-0005-0000-0000-000000000000}"/>
    <cellStyle name="Kategorie kontingenční tabulky" xfId="3" xr:uid="{00000000-0005-0000-0000-000001000000}"/>
    <cellStyle name="Nadpis kontingenční tabulky" xfId="5" xr:uid="{00000000-0005-0000-0000-000002000000}"/>
    <cellStyle name="Normální" xfId="0" builtinId="0"/>
    <cellStyle name="Pole kontingenční tabulky" xfId="1" xr:uid="{00000000-0005-0000-0000-000004000000}"/>
    <cellStyle name="Roh kontingenční tabulky" xfId="2" xr:uid="{00000000-0005-0000-0000-000005000000}"/>
    <cellStyle name="Výsledek kontingenční tabulky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workbookViewId="0">
      <selection activeCell="L19" sqref="L19"/>
    </sheetView>
  </sheetViews>
  <sheetFormatPr defaultRowHeight="15" x14ac:dyDescent="0.25"/>
  <cols>
    <col min="1" max="1" width="3.7109375" customWidth="1"/>
    <col min="2" max="2" width="13.28515625" customWidth="1"/>
    <col min="3" max="3" width="19.28515625" customWidth="1"/>
    <col min="4" max="4" width="19.7109375" customWidth="1"/>
    <col min="5" max="5" width="30.5703125" customWidth="1"/>
    <col min="6" max="6" width="10" customWidth="1"/>
    <col min="7" max="8" width="22.28515625" customWidth="1"/>
    <col min="9" max="9" width="6.140625" customWidth="1"/>
    <col min="12" max="12" width="11.85546875" bestFit="1" customWidth="1"/>
  </cols>
  <sheetData>
    <row r="1" spans="1:9" x14ac:dyDescent="0.25">
      <c r="A1" s="22"/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2"/>
      <c r="B2" s="48" t="s">
        <v>10</v>
      </c>
      <c r="C2" s="48"/>
      <c r="D2" s="48"/>
      <c r="E2" s="48"/>
      <c r="F2" s="48"/>
      <c r="G2" s="48"/>
      <c r="H2" s="48"/>
      <c r="I2" s="22"/>
    </row>
    <row r="3" spans="1:9" ht="7.5" customHeight="1" x14ac:dyDescent="0.25">
      <c r="A3" s="22"/>
      <c r="B3" s="23"/>
      <c r="C3" s="23"/>
      <c r="D3" s="23"/>
      <c r="E3" s="23"/>
      <c r="F3" s="23"/>
      <c r="G3" s="23"/>
      <c r="H3" s="23"/>
      <c r="I3" s="22"/>
    </row>
    <row r="4" spans="1:9" ht="30" customHeight="1" x14ac:dyDescent="0.45">
      <c r="A4" s="22"/>
      <c r="B4" s="49" t="s">
        <v>11</v>
      </c>
      <c r="C4" s="49"/>
      <c r="D4" s="49"/>
      <c r="E4" s="49"/>
      <c r="F4" s="49"/>
      <c r="G4" s="49"/>
      <c r="H4" s="49"/>
      <c r="I4" s="22"/>
    </row>
    <row r="5" spans="1:9" s="1" customFormat="1" x14ac:dyDescent="0.25">
      <c r="A5" s="24"/>
      <c r="B5" s="24"/>
      <c r="C5" s="24"/>
      <c r="D5" s="24"/>
      <c r="E5" s="24"/>
      <c r="F5" s="24"/>
      <c r="G5" s="24"/>
      <c r="H5" s="24"/>
      <c r="I5" s="24"/>
    </row>
    <row r="6" spans="1:9" s="2" customFormat="1" ht="56.25" customHeight="1" x14ac:dyDescent="0.25">
      <c r="A6" s="25"/>
      <c r="B6" s="36" t="s">
        <v>0</v>
      </c>
      <c r="C6" s="37" t="s">
        <v>8</v>
      </c>
      <c r="D6" s="37" t="s">
        <v>5</v>
      </c>
      <c r="E6" s="37" t="s">
        <v>27</v>
      </c>
      <c r="F6" s="37" t="s">
        <v>6</v>
      </c>
      <c r="G6" s="37" t="s">
        <v>22</v>
      </c>
      <c r="H6" s="38" t="s">
        <v>23</v>
      </c>
      <c r="I6" s="25"/>
    </row>
    <row r="7" spans="1:9" s="1" customFormat="1" ht="32.25" customHeight="1" x14ac:dyDescent="0.25">
      <c r="A7" s="24"/>
      <c r="B7" s="3">
        <v>1</v>
      </c>
      <c r="C7" s="4" t="s">
        <v>1</v>
      </c>
      <c r="D7" s="5">
        <v>7397.3</v>
      </c>
      <c r="E7" s="4" t="s">
        <v>16</v>
      </c>
      <c r="F7" s="4">
        <v>5</v>
      </c>
      <c r="G7" s="6">
        <v>0</v>
      </c>
      <c r="H7" s="40">
        <f>G7*F7*D7</f>
        <v>0</v>
      </c>
      <c r="I7" s="24"/>
    </row>
    <row r="8" spans="1:9" s="1" customFormat="1" ht="32.25" customHeight="1" x14ac:dyDescent="0.25">
      <c r="A8" s="24"/>
      <c r="B8" s="7">
        <v>2</v>
      </c>
      <c r="C8" s="8" t="s">
        <v>2</v>
      </c>
      <c r="D8" s="9">
        <v>11573.8</v>
      </c>
      <c r="E8" s="8" t="s">
        <v>16</v>
      </c>
      <c r="F8" s="8">
        <v>3</v>
      </c>
      <c r="G8" s="10">
        <v>0</v>
      </c>
      <c r="H8" s="41">
        <f t="shared" ref="H8:H11" si="0">G8*F8*D8</f>
        <v>0</v>
      </c>
      <c r="I8" s="24"/>
    </row>
    <row r="9" spans="1:9" s="1" customFormat="1" ht="32.25" customHeight="1" x14ac:dyDescent="0.25">
      <c r="A9" s="24"/>
      <c r="B9" s="7">
        <v>3</v>
      </c>
      <c r="C9" s="8" t="s">
        <v>3</v>
      </c>
      <c r="D9" s="9">
        <v>47310.400000000001</v>
      </c>
      <c r="E9" s="8" t="s">
        <v>16</v>
      </c>
      <c r="F9" s="8">
        <v>3</v>
      </c>
      <c r="G9" s="10">
        <v>0</v>
      </c>
      <c r="H9" s="41">
        <f t="shared" si="0"/>
        <v>0</v>
      </c>
      <c r="I9" s="24"/>
    </row>
    <row r="10" spans="1:9" s="1" customFormat="1" ht="32.25" customHeight="1" x14ac:dyDescent="0.25">
      <c r="A10" s="24"/>
      <c r="B10" s="11" t="s">
        <v>13</v>
      </c>
      <c r="C10" s="12" t="s">
        <v>4</v>
      </c>
      <c r="D10" s="13">
        <v>31385.1</v>
      </c>
      <c r="E10" s="14" t="s">
        <v>7</v>
      </c>
      <c r="F10" s="12">
        <v>2</v>
      </c>
      <c r="G10" s="10">
        <v>0</v>
      </c>
      <c r="H10" s="21" t="s">
        <v>12</v>
      </c>
      <c r="I10" s="24"/>
    </row>
    <row r="11" spans="1:9" s="1" customFormat="1" ht="32.25" customHeight="1" x14ac:dyDescent="0.25">
      <c r="A11" s="24"/>
      <c r="B11" s="7">
        <v>5</v>
      </c>
      <c r="C11" s="8" t="s">
        <v>33</v>
      </c>
      <c r="D11" s="9">
        <v>9376.5</v>
      </c>
      <c r="E11" s="8" t="s">
        <v>7</v>
      </c>
      <c r="F11" s="8">
        <v>2</v>
      </c>
      <c r="G11" s="10">
        <v>0</v>
      </c>
      <c r="H11" s="41">
        <f t="shared" si="0"/>
        <v>0</v>
      </c>
      <c r="I11" s="24"/>
    </row>
    <row r="12" spans="1:9" s="1" customFormat="1" ht="32.25" customHeight="1" x14ac:dyDescent="0.25">
      <c r="A12" s="24"/>
      <c r="B12" s="15" t="s">
        <v>14</v>
      </c>
      <c r="C12" s="16" t="s">
        <v>9</v>
      </c>
      <c r="D12" s="17">
        <v>7347.5</v>
      </c>
      <c r="E12" s="18" t="s">
        <v>12</v>
      </c>
      <c r="F12" s="20"/>
      <c r="G12" s="20" t="s">
        <v>17</v>
      </c>
      <c r="H12" s="19" t="s">
        <v>12</v>
      </c>
      <c r="I12" s="24"/>
    </row>
    <row r="13" spans="1:9" s="1" customFormat="1" ht="32.25" customHeight="1" x14ac:dyDescent="0.25">
      <c r="A13" s="24"/>
      <c r="B13" s="54" t="s">
        <v>19</v>
      </c>
      <c r="C13" s="55"/>
      <c r="D13" s="5">
        <f>SUM(D7:D12)</f>
        <v>114390.6</v>
      </c>
      <c r="E13" s="27"/>
      <c r="F13" s="28"/>
      <c r="G13" s="28"/>
      <c r="H13" s="29"/>
      <c r="I13" s="24"/>
    </row>
    <row r="14" spans="1:9" s="1" customFormat="1" ht="32.25" customHeight="1" x14ac:dyDescent="0.25">
      <c r="A14" s="24"/>
      <c r="B14" s="56" t="s">
        <v>18</v>
      </c>
      <c r="C14" s="57"/>
      <c r="D14" s="45">
        <f>D13-D12-D10</f>
        <v>75658</v>
      </c>
      <c r="E14" s="30"/>
      <c r="F14" s="31"/>
      <c r="G14" s="31"/>
      <c r="H14" s="32"/>
      <c r="I14" s="24"/>
    </row>
    <row r="15" spans="1:9" s="1" customFormat="1" ht="32.25" customHeight="1" x14ac:dyDescent="0.25">
      <c r="A15" s="24"/>
      <c r="B15" s="58" t="s">
        <v>20</v>
      </c>
      <c r="C15" s="59"/>
      <c r="D15" s="59"/>
      <c r="E15" s="33"/>
      <c r="F15" s="33"/>
      <c r="G15" s="33"/>
      <c r="H15" s="42">
        <f>H7+H8+H9+H11</f>
        <v>0</v>
      </c>
      <c r="I15" s="24"/>
    </row>
    <row r="16" spans="1:9" s="1" customFormat="1" ht="32.25" customHeight="1" x14ac:dyDescent="0.25">
      <c r="A16" s="24"/>
      <c r="B16" s="60" t="s">
        <v>21</v>
      </c>
      <c r="C16" s="61"/>
      <c r="D16" s="61"/>
      <c r="E16" s="34"/>
      <c r="F16" s="34"/>
      <c r="G16" s="34"/>
      <c r="H16" s="43">
        <f>H15*2</f>
        <v>0</v>
      </c>
      <c r="I16" s="24"/>
    </row>
    <row r="17" spans="1:9" s="1" customFormat="1" ht="32.25" customHeight="1" x14ac:dyDescent="0.25">
      <c r="A17" s="24"/>
      <c r="B17" s="60" t="s">
        <v>30</v>
      </c>
      <c r="C17" s="61"/>
      <c r="D17" s="61"/>
      <c r="E17" s="34"/>
      <c r="F17" s="34"/>
      <c r="G17" s="34"/>
      <c r="H17" s="43">
        <f>H16*0.21</f>
        <v>0</v>
      </c>
      <c r="I17" s="24"/>
    </row>
    <row r="18" spans="1:9" s="1" customFormat="1" ht="32.25" customHeight="1" x14ac:dyDescent="0.25">
      <c r="A18" s="24"/>
      <c r="B18" s="62" t="s">
        <v>24</v>
      </c>
      <c r="C18" s="63"/>
      <c r="D18" s="63"/>
      <c r="E18" s="35"/>
      <c r="F18" s="35"/>
      <c r="G18" s="35"/>
      <c r="H18" s="44">
        <f>H16+H17</f>
        <v>0</v>
      </c>
      <c r="I18" s="24"/>
    </row>
    <row r="19" spans="1:9" s="1" customFormat="1" x14ac:dyDescent="0.25">
      <c r="A19" s="24"/>
      <c r="B19" s="39" t="s">
        <v>28</v>
      </c>
      <c r="C19" s="24"/>
      <c r="D19" s="24"/>
      <c r="E19" s="24"/>
      <c r="F19" s="24"/>
      <c r="G19" s="24"/>
      <c r="H19" s="24"/>
      <c r="I19" s="24"/>
    </row>
    <row r="20" spans="1:9" s="1" customFormat="1" x14ac:dyDescent="0.25">
      <c r="A20" s="24"/>
      <c r="B20" s="26"/>
      <c r="C20" s="24"/>
      <c r="D20" s="24"/>
      <c r="E20" s="24"/>
      <c r="F20" s="24"/>
      <c r="G20" s="24"/>
      <c r="H20" s="24"/>
      <c r="I20" s="24"/>
    </row>
    <row r="21" spans="1:9" s="1" customFormat="1" ht="24.75" customHeight="1" x14ac:dyDescent="0.25">
      <c r="A21" s="24"/>
      <c r="B21" s="50" t="s">
        <v>31</v>
      </c>
      <c r="C21" s="50"/>
      <c r="D21" s="50"/>
      <c r="E21" s="50"/>
      <c r="F21" s="50"/>
      <c r="G21" s="50"/>
      <c r="H21" s="50"/>
      <c r="I21" s="24"/>
    </row>
    <row r="22" spans="1:9" s="1" customFormat="1" ht="24.75" customHeight="1" x14ac:dyDescent="0.25">
      <c r="A22" s="24"/>
      <c r="B22" s="53" t="s">
        <v>15</v>
      </c>
      <c r="C22" s="53"/>
      <c r="D22" s="53"/>
      <c r="E22" s="53"/>
      <c r="F22" s="53"/>
      <c r="G22" s="53"/>
      <c r="H22" s="53"/>
      <c r="I22" s="24"/>
    </row>
    <row r="23" spans="1:9" s="1" customFormat="1" ht="24.75" customHeight="1" x14ac:dyDescent="0.25">
      <c r="A23" s="24"/>
      <c r="B23" s="51" t="s">
        <v>32</v>
      </c>
      <c r="C23" s="51"/>
      <c r="D23" s="51"/>
      <c r="E23" s="51"/>
      <c r="F23" s="51"/>
      <c r="G23" s="51"/>
      <c r="H23" s="51"/>
      <c r="I23" s="24"/>
    </row>
    <row r="24" spans="1:9" s="1" customFormat="1" ht="24.75" customHeight="1" x14ac:dyDescent="0.25">
      <c r="A24" s="24"/>
      <c r="B24" s="52" t="s">
        <v>34</v>
      </c>
      <c r="C24" s="52"/>
      <c r="D24" s="52"/>
      <c r="E24" s="52"/>
      <c r="F24" s="52"/>
      <c r="G24" s="52"/>
      <c r="H24" s="52"/>
      <c r="I24" s="24"/>
    </row>
    <row r="25" spans="1:9" s="1" customFormat="1" ht="30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</row>
    <row r="26" spans="1:9" s="1" customFormat="1" x14ac:dyDescent="0.25">
      <c r="A26" s="24"/>
      <c r="B26" s="24"/>
      <c r="C26" s="24"/>
      <c r="D26" s="24"/>
      <c r="E26" s="24"/>
      <c r="F26" s="24"/>
      <c r="G26" s="24"/>
      <c r="H26" s="24"/>
      <c r="I26" s="24"/>
    </row>
    <row r="27" spans="1:9" s="1" customFormat="1" x14ac:dyDescent="0.25">
      <c r="A27" s="24"/>
      <c r="B27" s="46" t="s">
        <v>29</v>
      </c>
      <c r="C27" s="46"/>
      <c r="D27" s="46"/>
      <c r="E27" s="46"/>
      <c r="F27" s="46"/>
      <c r="G27" s="46"/>
      <c r="H27" s="46"/>
      <c r="I27" s="24"/>
    </row>
    <row r="28" spans="1:9" s="1" customFormat="1" ht="51.75" customHeight="1" x14ac:dyDescent="0.25">
      <c r="A28" s="24"/>
      <c r="B28" s="47" t="s">
        <v>26</v>
      </c>
      <c r="C28" s="47"/>
      <c r="D28" s="47"/>
      <c r="E28" s="47"/>
      <c r="F28" s="47"/>
      <c r="G28" s="47"/>
      <c r="H28" s="47"/>
      <c r="I28" s="24"/>
    </row>
    <row r="29" spans="1:9" s="1" customFormat="1" x14ac:dyDescent="0.25">
      <c r="A29" s="24"/>
      <c r="B29" s="46" t="s">
        <v>25</v>
      </c>
      <c r="C29" s="46"/>
      <c r="D29" s="46"/>
      <c r="E29" s="46"/>
      <c r="F29" s="46"/>
      <c r="G29" s="46"/>
      <c r="H29" s="46"/>
      <c r="I29" s="24"/>
    </row>
    <row r="30" spans="1:9" s="1" customFormat="1" x14ac:dyDescent="0.25">
      <c r="A30" s="24"/>
      <c r="B30" s="24"/>
      <c r="C30" s="24"/>
      <c r="D30" s="24"/>
      <c r="E30" s="24"/>
      <c r="F30" s="24"/>
      <c r="G30" s="24"/>
      <c r="H30" s="24"/>
      <c r="I30" s="24"/>
    </row>
    <row r="31" spans="1:9" s="1" customFormat="1" x14ac:dyDescent="0.25">
      <c r="B31" s="24"/>
      <c r="C31" s="24"/>
      <c r="D31" s="24"/>
      <c r="E31" s="24"/>
      <c r="F31" s="24"/>
      <c r="G31" s="24"/>
      <c r="H31" s="24"/>
      <c r="I31" s="24"/>
    </row>
    <row r="32" spans="1:9" s="1" customFormat="1" x14ac:dyDescent="0.25"/>
    <row r="33" s="1" customFormat="1" x14ac:dyDescent="0.25"/>
    <row r="34" s="1" customFormat="1" x14ac:dyDescent="0.25"/>
    <row r="35" s="1" customFormat="1" x14ac:dyDescent="0.25"/>
  </sheetData>
  <mergeCells count="15">
    <mergeCell ref="B27:H27"/>
    <mergeCell ref="B28:H28"/>
    <mergeCell ref="B29:H29"/>
    <mergeCell ref="B2:H2"/>
    <mergeCell ref="B4:H4"/>
    <mergeCell ref="B21:H21"/>
    <mergeCell ref="B23:H23"/>
    <mergeCell ref="B24:H24"/>
    <mergeCell ref="B22:H22"/>
    <mergeCell ref="B13:C13"/>
    <mergeCell ref="B14:C14"/>
    <mergeCell ref="B15:D15"/>
    <mergeCell ref="B16:D16"/>
    <mergeCell ref="B17:D17"/>
    <mergeCell ref="B18:D18"/>
  </mergeCells>
  <pageMargins left="0.39370078740157483" right="0.39370078740157483" top="0.39370078740157483" bottom="0.39370078740157483" header="0" footer="0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Aleš Petržela</cp:lastModifiedBy>
  <cp:lastPrinted>2021-05-28T09:02:38Z</cp:lastPrinted>
  <dcterms:created xsi:type="dcterms:W3CDTF">2021-05-05T13:07:08Z</dcterms:created>
  <dcterms:modified xsi:type="dcterms:W3CDTF">2023-04-05T12:58:41Z</dcterms:modified>
</cp:coreProperties>
</file>